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25" yWindow="45" windowWidth="6720" windowHeight="6165" activeTab="0"/>
  </bookViews>
  <sheets>
    <sheet name="Tabelle1" sheetId="1" r:id="rId1"/>
    <sheet name="Daten" sheetId="2" r:id="rId2"/>
    <sheet name="Tabelle3" sheetId="3" r:id="rId3"/>
  </sheets>
  <externalReferences>
    <externalReference r:id="rId6"/>
    <externalReference r:id="rId7"/>
    <externalReference r:id="rId8"/>
    <externalReference r:id="rId9"/>
    <externalReference r:id="rId10"/>
  </externalReferences>
  <definedNames/>
  <calcPr fullCalcOnLoad="1"/>
</workbook>
</file>

<file path=xl/sharedStrings.xml><?xml version="1.0" encoding="utf-8"?>
<sst xmlns="http://schemas.openxmlformats.org/spreadsheetml/2006/main" count="80" uniqueCount="71">
  <si>
    <t>Inhalt</t>
  </si>
  <si>
    <t>Witching Warner, RMMA</t>
  </si>
  <si>
    <t>SWX, Renditen, P/E</t>
  </si>
  <si>
    <t>Fonds &amp; fondZOOM</t>
  </si>
  <si>
    <t>SWX Langfrist</t>
  </si>
  <si>
    <t>VCL/VLEU Risikomesser</t>
  </si>
  <si>
    <t>SMI Marktmesser</t>
  </si>
  <si>
    <t>Zinsen CHF Trend</t>
  </si>
  <si>
    <t>Marktkommentar</t>
  </si>
  <si>
    <t xml:space="preserve"> Seewen,</t>
  </si>
  <si>
    <t>eug</t>
  </si>
  <si>
    <t>Gold</t>
  </si>
  <si>
    <t>Öl (Brent)</t>
  </si>
  <si>
    <t>CRB</t>
  </si>
  <si>
    <t>Erste Schritte</t>
  </si>
  <si>
    <t>eINFO einrichten von e-mail etc.</t>
  </si>
  <si>
    <t>eBANKING vom Depot zum Kauf</t>
  </si>
  <si>
    <t>Vorkurs FINANZ Grundlagen Wirtschaft</t>
  </si>
  <si>
    <t>Empfehlungen</t>
  </si>
  <si>
    <t>online bestellen und informieren</t>
  </si>
  <si>
    <t>fiTOOLS BASIC</t>
  </si>
  <si>
    <t>fiTOOLS SPECIAL</t>
  </si>
  <si>
    <t>fiTOOLS ADVANCE</t>
  </si>
  <si>
    <t>pendent</t>
  </si>
  <si>
    <t>ASTRO für INVESTOREN</t>
  </si>
  <si>
    <t>TRADING-Seminar</t>
  </si>
  <si>
    <t>INVESTOREN-Seminar</t>
  </si>
  <si>
    <t>BÖRSENBRIEF-Seminar</t>
  </si>
  <si>
    <t>FINANZ Vorkurs</t>
  </si>
  <si>
    <t>SPAR-Seminare</t>
  </si>
  <si>
    <t>KENNEN SIE IHRE STERNE?</t>
  </si>
  <si>
    <t>THREE-LEVEL-STRATEGY</t>
  </si>
  <si>
    <t>c l e v e r   h a n d e l n</t>
  </si>
  <si>
    <r>
      <t xml:space="preserve">wir kennen die Zukunft - </t>
    </r>
    <r>
      <rPr>
        <b/>
        <sz val="10"/>
        <rFont val="Arial"/>
        <family val="2"/>
      </rPr>
      <t>ein wenig</t>
    </r>
  </si>
  <si>
    <t>SWISSQUOTE</t>
  </si>
  <si>
    <t>DER SCHWEIZER LEADER IM ONLINE TRADING</t>
  </si>
  <si>
    <t>überzeugen Sie sich selbst!</t>
  </si>
  <si>
    <r>
      <t>[</t>
    </r>
    <r>
      <rPr>
        <b/>
        <sz val="12"/>
        <color indexed="45"/>
        <rFont val="Arial"/>
        <family val="2"/>
      </rPr>
      <t>search</t>
    </r>
    <r>
      <rPr>
        <b/>
        <sz val="12"/>
        <color indexed="8"/>
        <rFont val="Arial"/>
        <family val="2"/>
      </rPr>
      <t>.</t>
    </r>
    <r>
      <rPr>
        <b/>
        <sz val="12"/>
        <color indexed="45"/>
        <rFont val="Arial"/>
        <family val="2"/>
      </rPr>
      <t>ch</t>
    </r>
    <r>
      <rPr>
        <b/>
        <sz val="12"/>
        <color indexed="8"/>
        <rFont val="Arial"/>
        <family val="2"/>
      </rPr>
      <t>]</t>
    </r>
  </si>
  <si>
    <t>The Swiss Search Engine</t>
  </si>
  <si>
    <t>Alle Anlagen beinhalten Verlustrisiken. Für</t>
  </si>
  <si>
    <t>Ihre Entscheide sind Sie allein verantwortlich.</t>
  </si>
  <si>
    <t>Ausbildungen / Seminare</t>
  </si>
  <si>
    <t>finden Sie selbst!</t>
  </si>
  <si>
    <t>$/barrel (159l)</t>
  </si>
  <si>
    <t xml:space="preserve">$/uz </t>
  </si>
  <si>
    <t>Futures-Index</t>
  </si>
  <si>
    <t>Beratung beim Computer-Kauf</t>
  </si>
  <si>
    <t>Gold, Zinsen, CRB</t>
  </si>
  <si>
    <t>SELECTION</t>
  </si>
  <si>
    <t>sofern abonniert</t>
  </si>
  <si>
    <t>MSM-Momentum-SWX</t>
  </si>
  <si>
    <t>Marktzustandsmessung</t>
  </si>
  <si>
    <t>STUDIEN</t>
  </si>
  <si>
    <r>
      <t xml:space="preserve">COMMENT </t>
    </r>
    <r>
      <rPr>
        <sz val="8"/>
        <rFont val="Arial"/>
        <family val="2"/>
      </rPr>
      <t>MARKT&amp;SIGNALE</t>
    </r>
  </si>
  <si>
    <r>
      <t xml:space="preserve">HISTORY </t>
    </r>
    <r>
      <rPr>
        <sz val="8"/>
        <rFont val="Arial"/>
        <family val="2"/>
      </rPr>
      <t>CHARTS</t>
    </r>
  </si>
  <si>
    <t>Vola</t>
  </si>
  <si>
    <r>
      <t>fiTOOLS BASIC</t>
    </r>
    <r>
      <rPr>
        <b/>
        <sz val="10"/>
        <color indexed="22"/>
        <rFont val="Arial"/>
        <family val="2"/>
      </rPr>
      <t xml:space="preserve"> i2T</t>
    </r>
  </si>
  <si>
    <t>US$</t>
  </si>
  <si>
    <t>CHF</t>
  </si>
  <si>
    <t>S c h a d e n s b e g r e n z u n g</t>
  </si>
  <si>
    <t>j e t z t</t>
  </si>
  <si>
    <t>mit Aktienspar-PLAN ab CHF 50.--</t>
  </si>
  <si>
    <t>pro Monat an Erholung teilhaben!!!</t>
  </si>
  <si>
    <t>SIGNALE</t>
  </si>
  <si>
    <t>BLUE-LEVEL-KOMBI</t>
  </si>
  <si>
    <t>V-REPORT</t>
  </si>
  <si>
    <t>A-REPORT</t>
  </si>
  <si>
    <t>MOMENTUM</t>
  </si>
  <si>
    <t>www.fitools.ch</t>
  </si>
  <si>
    <t>Bestellen Sie Ihr Horoskop</t>
  </si>
  <si>
    <t>Pause machen &amp; geniessen</t>
  </si>
</sst>
</file>

<file path=xl/styles.xml><?xml version="1.0" encoding="utf-8"?>
<styleSheet xmlns="http://schemas.openxmlformats.org/spreadsheetml/2006/main">
  <numFmts count="11">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 mmmm\ yyyy"/>
    <numFmt numFmtId="165" formatCode="_ * #,##0.000_ ;_ * \-#,##0.000_ ;_ * &quot;-&quot;??_ ;_ @_ "/>
    <numFmt numFmtId="166" formatCode="_ * #,##0.0000_ ;_ * \-#,##0.0000_ ;_ * &quot;-&quot;??_ ;_ @_ "/>
  </numFmts>
  <fonts count="46">
    <font>
      <sz val="10"/>
      <name val="Arial"/>
      <family val="0"/>
    </font>
    <font>
      <sz val="8"/>
      <name val="Arial"/>
      <family val="2"/>
    </font>
    <font>
      <i/>
      <sz val="12"/>
      <name val="Times New Roman"/>
      <family val="1"/>
    </font>
    <font>
      <i/>
      <sz val="8"/>
      <name val="Times New Roman"/>
      <family val="1"/>
    </font>
    <font>
      <b/>
      <i/>
      <sz val="24"/>
      <color indexed="10"/>
      <name val="Times New Roman"/>
      <family val="1"/>
    </font>
    <font>
      <b/>
      <sz val="24"/>
      <name val="Times New Roman"/>
      <family val="1"/>
    </font>
    <font>
      <sz val="24"/>
      <name val="Times New Roman"/>
      <family val="1"/>
    </font>
    <font>
      <b/>
      <sz val="10"/>
      <name val="Arial"/>
      <family val="2"/>
    </font>
    <font>
      <b/>
      <sz val="10"/>
      <color indexed="55"/>
      <name val="Arial"/>
      <family val="2"/>
    </font>
    <font>
      <b/>
      <i/>
      <sz val="12"/>
      <name val="Arial"/>
      <family val="2"/>
    </font>
    <font>
      <b/>
      <sz val="10"/>
      <color indexed="12"/>
      <name val="Arial"/>
      <family val="2"/>
    </font>
    <font>
      <u val="single"/>
      <sz val="10"/>
      <color indexed="12"/>
      <name val="Arial"/>
      <family val="0"/>
    </font>
    <font>
      <u val="single"/>
      <sz val="7"/>
      <color indexed="12"/>
      <name val="Arial"/>
      <family val="2"/>
    </font>
    <font>
      <b/>
      <sz val="12"/>
      <name val="Arial"/>
      <family val="2"/>
    </font>
    <font>
      <b/>
      <sz val="9"/>
      <name val="Arial"/>
      <family val="2"/>
    </font>
    <font>
      <b/>
      <sz val="8"/>
      <name val="Arial"/>
      <family val="2"/>
    </font>
    <font>
      <b/>
      <sz val="12"/>
      <color indexed="47"/>
      <name val="Arial"/>
      <family val="2"/>
    </font>
    <font>
      <b/>
      <sz val="12"/>
      <color indexed="8"/>
      <name val="Arial"/>
      <family val="2"/>
    </font>
    <font>
      <b/>
      <sz val="12"/>
      <color indexed="45"/>
      <name val="Arial"/>
      <family val="2"/>
    </font>
    <font>
      <u val="single"/>
      <sz val="10"/>
      <color indexed="36"/>
      <name val="Arial"/>
      <family val="0"/>
    </font>
    <font>
      <b/>
      <sz val="7"/>
      <color indexed="8"/>
      <name val="Arial"/>
      <family val="2"/>
    </font>
    <font>
      <sz val="9"/>
      <name val="Arial"/>
      <family val="2"/>
    </font>
    <font>
      <b/>
      <sz val="12"/>
      <name val="t"/>
      <family val="0"/>
    </font>
    <font>
      <b/>
      <sz val="18"/>
      <name val="t"/>
      <family val="0"/>
    </font>
    <font>
      <b/>
      <sz val="11"/>
      <name val="Arial"/>
      <family val="2"/>
    </font>
    <font>
      <b/>
      <sz val="18"/>
      <name val="times"/>
      <family val="0"/>
    </font>
    <font>
      <b/>
      <sz val="20"/>
      <name val="times"/>
      <family val="0"/>
    </font>
    <font>
      <b/>
      <i/>
      <sz val="19"/>
      <color indexed="10"/>
      <name val="times"/>
      <family val="0"/>
    </font>
    <font>
      <b/>
      <sz val="19"/>
      <name val="times"/>
      <family val="0"/>
    </font>
    <font>
      <sz val="8"/>
      <color indexed="10"/>
      <name val="Arial"/>
      <family val="2"/>
    </font>
    <font>
      <sz val="10"/>
      <color indexed="22"/>
      <name val="Arial"/>
      <family val="2"/>
    </font>
    <font>
      <b/>
      <sz val="10"/>
      <color indexed="22"/>
      <name val="Arial"/>
      <family val="2"/>
    </font>
    <font>
      <sz val="10"/>
      <color indexed="10"/>
      <name val="Arial"/>
      <family val="2"/>
    </font>
    <font>
      <b/>
      <i/>
      <sz val="12"/>
      <color indexed="23"/>
      <name val="Arial"/>
      <family val="2"/>
    </font>
    <font>
      <sz val="10"/>
      <color indexed="55"/>
      <name val="Arial"/>
      <family val="2"/>
    </font>
    <font>
      <sz val="10"/>
      <color indexed="23"/>
      <name val="Arial"/>
      <family val="2"/>
    </font>
    <font>
      <b/>
      <sz val="9"/>
      <color indexed="23"/>
      <name val="Arial"/>
      <family val="2"/>
    </font>
    <font>
      <sz val="10"/>
      <color indexed="12"/>
      <name val="Arial"/>
      <family val="2"/>
    </font>
    <font>
      <b/>
      <sz val="14"/>
      <color indexed="10"/>
      <name val="Arial"/>
      <family val="2"/>
    </font>
    <font>
      <b/>
      <sz val="16"/>
      <color indexed="10"/>
      <name val="Arial"/>
      <family val="2"/>
    </font>
    <font>
      <b/>
      <sz val="8"/>
      <color indexed="10"/>
      <name val="Arial"/>
      <family val="2"/>
    </font>
    <font>
      <sz val="9"/>
      <color indexed="12"/>
      <name val="Arial"/>
      <family val="2"/>
    </font>
    <font>
      <b/>
      <sz val="8"/>
      <color indexed="8"/>
      <name val="Arial"/>
      <family val="2"/>
    </font>
    <font>
      <b/>
      <sz val="10"/>
      <color indexed="23"/>
      <name val="Arial"/>
      <family val="2"/>
    </font>
    <font>
      <b/>
      <sz val="12"/>
      <color indexed="10"/>
      <name val="Arial"/>
      <family val="2"/>
    </font>
    <font>
      <sz val="8"/>
      <color indexed="12"/>
      <name val="Arial"/>
      <family val="2"/>
    </font>
  </fonts>
  <fills count="5">
    <fill>
      <patternFill/>
    </fill>
    <fill>
      <patternFill patternType="gray125"/>
    </fill>
    <fill>
      <patternFill patternType="gray0625">
        <fgColor indexed="40"/>
      </patternFill>
    </fill>
    <fill>
      <patternFill patternType="solid">
        <fgColor indexed="43"/>
        <bgColor indexed="64"/>
      </patternFill>
    </fill>
    <fill>
      <patternFill patternType="solid">
        <fgColor indexed="47"/>
        <bgColor indexed="64"/>
      </patternFill>
    </fill>
  </fills>
  <borders count="2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color indexed="63"/>
      </right>
      <top style="thin">
        <color indexed="10"/>
      </top>
      <bottom>
        <color indexed="63"/>
      </bottom>
    </border>
    <border>
      <left style="thin">
        <color indexed="10"/>
      </left>
      <right>
        <color indexed="63"/>
      </right>
      <top>
        <color indexed="63"/>
      </top>
      <bottom style="thin">
        <color indexed="10"/>
      </bottom>
    </border>
    <border>
      <left style="thin"/>
      <right style="thin"/>
      <top style="thin"/>
      <bottom style="thin"/>
    </border>
    <border>
      <left style="hair">
        <color indexed="10"/>
      </left>
      <right>
        <color indexed="63"/>
      </right>
      <top>
        <color indexed="63"/>
      </top>
      <bottom>
        <color indexed="63"/>
      </bottom>
    </border>
    <border>
      <left>
        <color indexed="63"/>
      </left>
      <right style="hair">
        <color indexed="10"/>
      </right>
      <top>
        <color indexed="63"/>
      </top>
      <bottom>
        <color indexed="63"/>
      </bottom>
    </border>
    <border>
      <left style="hair">
        <color indexed="10"/>
      </left>
      <right>
        <color indexed="63"/>
      </right>
      <top>
        <color indexed="63"/>
      </top>
      <bottom style="hair">
        <color indexed="10"/>
      </bottom>
    </border>
    <border>
      <left>
        <color indexed="63"/>
      </left>
      <right>
        <color indexed="63"/>
      </right>
      <top>
        <color indexed="63"/>
      </top>
      <bottom style="hair">
        <color indexed="10"/>
      </bottom>
    </border>
    <border>
      <left>
        <color indexed="63"/>
      </left>
      <right style="hair">
        <color indexed="10"/>
      </right>
      <top>
        <color indexed="63"/>
      </top>
      <bottom style="hair">
        <color indexed="10"/>
      </bottom>
    </border>
    <border>
      <left style="hair">
        <color indexed="10"/>
      </left>
      <right>
        <color indexed="63"/>
      </right>
      <top style="hair">
        <color indexed="10"/>
      </top>
      <bottom>
        <color indexed="63"/>
      </bottom>
    </border>
    <border>
      <left>
        <color indexed="63"/>
      </left>
      <right>
        <color indexed="63"/>
      </right>
      <top style="hair">
        <color indexed="10"/>
      </top>
      <bottom>
        <color indexed="63"/>
      </bottom>
    </border>
    <border>
      <left>
        <color indexed="63"/>
      </left>
      <right style="hair">
        <color indexed="10"/>
      </right>
      <top style="hair">
        <color indexed="10"/>
      </top>
      <bottom>
        <color indexed="63"/>
      </bottom>
    </border>
    <border>
      <left>
        <color indexed="63"/>
      </left>
      <right style="thin"/>
      <top style="hair">
        <color indexed="10"/>
      </top>
      <bottom>
        <color indexed="63"/>
      </bottom>
    </border>
    <border>
      <left style="thin"/>
      <right>
        <color indexed="63"/>
      </right>
      <top style="hair">
        <color indexed="10"/>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14" fontId="1" fillId="0" borderId="0" xfId="0" applyNumberFormat="1" applyFont="1" applyAlignment="1">
      <alignment horizontal="left"/>
    </xf>
    <xf numFmtId="0" fontId="9" fillId="0" borderId="1" xfId="0" applyFont="1" applyBorder="1" applyAlignment="1">
      <alignment/>
    </xf>
    <xf numFmtId="0" fontId="0" fillId="0" borderId="2" xfId="0" applyBorder="1" applyAlignment="1">
      <alignment/>
    </xf>
    <xf numFmtId="0" fontId="0" fillId="0" borderId="3" xfId="0" applyBorder="1" applyAlignment="1">
      <alignment/>
    </xf>
    <xf numFmtId="0" fontId="8" fillId="0" borderId="4" xfId="0" applyFont="1" applyBorder="1" applyAlignment="1">
      <alignment/>
    </xf>
    <xf numFmtId="0" fontId="7" fillId="0" borderId="0" xfId="0" applyFont="1" applyBorder="1" applyAlignment="1">
      <alignment/>
    </xf>
    <xf numFmtId="0" fontId="0" fillId="0" borderId="5" xfId="0" applyBorder="1" applyAlignment="1">
      <alignment/>
    </xf>
    <xf numFmtId="0" fontId="0" fillId="0" borderId="4"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0" borderId="6" xfId="0" applyFont="1" applyBorder="1" applyAlignment="1">
      <alignment horizontal="right"/>
    </xf>
    <xf numFmtId="14" fontId="1" fillId="0" borderId="7" xfId="0" applyNumberFormat="1" applyFont="1" applyBorder="1" applyAlignment="1">
      <alignment/>
    </xf>
    <xf numFmtId="0" fontId="1" fillId="0" borderId="8" xfId="0" applyFont="1" applyBorder="1" applyAlignment="1">
      <alignment/>
    </xf>
    <xf numFmtId="0" fontId="10" fillId="0" borderId="4" xfId="0" applyFont="1" applyBorder="1" applyAlignment="1">
      <alignment horizontal="right"/>
    </xf>
    <xf numFmtId="0" fontId="12" fillId="0" borderId="0" xfId="18" applyFont="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0" fillId="0" borderId="13" xfId="0" applyFont="1" applyBorder="1" applyAlignment="1">
      <alignment/>
    </xf>
    <xf numFmtId="0" fontId="20" fillId="0" borderId="14" xfId="0" applyFont="1" applyBorder="1" applyAlignment="1">
      <alignment/>
    </xf>
    <xf numFmtId="0" fontId="21" fillId="0" borderId="5" xfId="0" applyFont="1" applyBorder="1" applyAlignment="1">
      <alignment/>
    </xf>
    <xf numFmtId="0" fontId="21" fillId="0" borderId="8" xfId="0" applyFont="1" applyBorder="1" applyAlignment="1">
      <alignment/>
    </xf>
    <xf numFmtId="0" fontId="7" fillId="0" borderId="4" xfId="0" applyFont="1" applyBorder="1" applyAlignment="1">
      <alignment/>
    </xf>
    <xf numFmtId="0" fontId="7" fillId="0" borderId="6" xfId="0" applyFont="1" applyBorder="1" applyAlignment="1">
      <alignment/>
    </xf>
    <xf numFmtId="43" fontId="7" fillId="0" borderId="0" xfId="0" applyNumberFormat="1" applyFont="1" applyBorder="1" applyAlignment="1">
      <alignment/>
    </xf>
    <xf numFmtId="43" fontId="0" fillId="0" borderId="15" xfId="0" applyNumberFormat="1" applyBorder="1" applyAlignment="1">
      <alignment/>
    </xf>
    <xf numFmtId="43" fontId="7" fillId="0" borderId="7" xfId="0" applyNumberFormat="1" applyFont="1" applyBorder="1" applyAlignment="1">
      <alignment/>
    </xf>
    <xf numFmtId="0" fontId="29" fillId="0" borderId="0" xfId="0" applyFont="1" applyAlignment="1">
      <alignment/>
    </xf>
    <xf numFmtId="0" fontId="9" fillId="0" borderId="4" xfId="0" applyFont="1" applyBorder="1" applyAlignment="1">
      <alignment/>
    </xf>
    <xf numFmtId="0" fontId="29" fillId="0" borderId="0" xfId="0" applyFont="1" applyBorder="1" applyAlignment="1">
      <alignment horizontal="right"/>
    </xf>
    <xf numFmtId="0" fontId="30" fillId="0" borderId="0" xfId="0" applyFont="1" applyBorder="1" applyAlignment="1">
      <alignment/>
    </xf>
    <xf numFmtId="0" fontId="31" fillId="0" borderId="0" xfId="0" applyFont="1" applyBorder="1" applyAlignment="1">
      <alignment/>
    </xf>
    <xf numFmtId="0" fontId="1" fillId="0" borderId="6"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30" fillId="0" borderId="4" xfId="0" applyFont="1" applyBorder="1" applyAlignment="1">
      <alignment/>
    </xf>
    <xf numFmtId="0" fontId="30" fillId="0" borderId="0" xfId="0" applyFont="1" applyAlignment="1">
      <alignment/>
    </xf>
    <xf numFmtId="0" fontId="30" fillId="0" borderId="5" xfId="0" applyFont="1" applyBorder="1" applyAlignment="1">
      <alignment/>
    </xf>
    <xf numFmtId="0" fontId="33" fillId="0" borderId="1" xfId="0" applyFont="1" applyBorder="1" applyAlignment="1">
      <alignment/>
    </xf>
    <xf numFmtId="0" fontId="9" fillId="2" borderId="21" xfId="0" applyFont="1" applyFill="1" applyBorder="1" applyAlignment="1">
      <alignment/>
    </xf>
    <xf numFmtId="0" fontId="0" fillId="2" borderId="22" xfId="0" applyFill="1" applyBorder="1" applyAlignment="1">
      <alignment/>
    </xf>
    <xf numFmtId="0" fontId="0" fillId="2" borderId="23" xfId="0" applyFill="1" applyBorder="1" applyAlignment="1">
      <alignment/>
    </xf>
    <xf numFmtId="0" fontId="0" fillId="0" borderId="24" xfId="0" applyBorder="1" applyAlignment="1">
      <alignment/>
    </xf>
    <xf numFmtId="0" fontId="7" fillId="0" borderId="25" xfId="0" applyFont="1" applyBorder="1" applyAlignment="1">
      <alignment/>
    </xf>
    <xf numFmtId="43" fontId="7" fillId="0" borderId="0" xfId="0" applyNumberFormat="1" applyFont="1" applyAlignment="1">
      <alignment/>
    </xf>
    <xf numFmtId="0" fontId="29" fillId="0" borderId="5" xfId="0" applyFont="1" applyBorder="1" applyAlignment="1">
      <alignment/>
    </xf>
    <xf numFmtId="0" fontId="37" fillId="0" borderId="4" xfId="0" applyFont="1" applyBorder="1" applyAlignment="1">
      <alignment/>
    </xf>
    <xf numFmtId="166" fontId="7" fillId="0" borderId="0" xfId="0" applyNumberFormat="1" applyFont="1" applyBorder="1" applyAlignment="1">
      <alignment/>
    </xf>
    <xf numFmtId="0" fontId="35" fillId="0" borderId="0" xfId="0" applyFont="1" applyBorder="1" applyAlignment="1">
      <alignment/>
    </xf>
    <xf numFmtId="0" fontId="43" fillId="0" borderId="0" xfId="0" applyFont="1" applyAlignment="1">
      <alignment/>
    </xf>
    <xf numFmtId="0" fontId="7" fillId="3" borderId="0" xfId="0" applyFont="1" applyFill="1" applyAlignment="1">
      <alignment/>
    </xf>
    <xf numFmtId="0" fontId="0" fillId="3" borderId="0" xfId="0" applyFill="1" applyAlignment="1">
      <alignment/>
    </xf>
    <xf numFmtId="0" fontId="45" fillId="0" borderId="5" xfId="0" applyFont="1" applyBorder="1" applyAlignment="1">
      <alignment/>
    </xf>
    <xf numFmtId="0" fontId="37" fillId="0" borderId="0" xfId="0" applyFont="1" applyAlignment="1">
      <alignment/>
    </xf>
    <xf numFmtId="0" fontId="37" fillId="0" borderId="0" xfId="0" applyFont="1" applyBorder="1" applyAlignment="1">
      <alignment/>
    </xf>
    <xf numFmtId="0" fontId="0" fillId="0" borderId="0" xfId="0" applyAlignment="1" quotePrefix="1">
      <alignment/>
    </xf>
    <xf numFmtId="0" fontId="10" fillId="3" borderId="0" xfId="0" applyFont="1" applyFill="1" applyAlignment="1">
      <alignment horizontal="center"/>
    </xf>
    <xf numFmtId="0" fontId="17" fillId="0" borderId="1"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4" fillId="0" borderId="4"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11" fillId="0" borderId="4" xfId="18" applyFont="1" applyBorder="1" applyAlignment="1">
      <alignment horizontal="center"/>
    </xf>
    <xf numFmtId="0" fontId="11" fillId="0" borderId="0" xfId="18" applyBorder="1" applyAlignment="1">
      <alignment horizontal="center"/>
    </xf>
    <xf numFmtId="0" fontId="11" fillId="0" borderId="5" xfId="18"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6" fillId="0" borderId="1" xfId="0" applyFont="1" applyBorder="1" applyAlignment="1">
      <alignment horizontal="center"/>
    </xf>
    <xf numFmtId="0" fontId="15" fillId="4" borderId="4" xfId="0" applyFont="1" applyFill="1" applyBorder="1" applyAlignment="1">
      <alignment horizontal="center"/>
    </xf>
    <xf numFmtId="0" fontId="7" fillId="4" borderId="0" xfId="0" applyFont="1" applyFill="1" applyBorder="1" applyAlignment="1">
      <alignment horizontal="center"/>
    </xf>
    <xf numFmtId="0" fontId="7" fillId="4" borderId="5" xfId="0" applyFont="1" applyFill="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11" fillId="0" borderId="2" xfId="18" applyBorder="1" applyAlignment="1">
      <alignment horizontal="center"/>
    </xf>
    <xf numFmtId="0" fontId="11" fillId="0" borderId="4" xfId="18" applyBorder="1" applyAlignment="1">
      <alignment horizontal="center"/>
    </xf>
    <xf numFmtId="0" fontId="24"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ill>
        <patternFill>
          <bgColor rgb="FF00CCFF"/>
        </patternFill>
      </fill>
      <border/>
    </dxf>
    <dxf>
      <fill>
        <patternFill>
          <bgColor rgb="FFCCFFFF"/>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19050</xdr:rowOff>
    </xdr:from>
    <xdr:to>
      <xdr:col>8</xdr:col>
      <xdr:colOff>752475</xdr:colOff>
      <xdr:row>5</xdr:row>
      <xdr:rowOff>28575</xdr:rowOff>
    </xdr:to>
    <xdr:sp>
      <xdr:nvSpPr>
        <xdr:cNvPr id="1" name="TextBox 1"/>
        <xdr:cNvSpPr txBox="1">
          <a:spLocks noChangeArrowheads="1"/>
        </xdr:cNvSpPr>
      </xdr:nvSpPr>
      <xdr:spPr>
        <a:xfrm>
          <a:off x="219075" y="19050"/>
          <a:ext cx="5981700" cy="81915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400" b="1" i="1" u="none" baseline="0">
              <a:solidFill>
                <a:srgbClr val="FF0000"/>
              </a:solidFill>
              <a:latin typeface="Times New Roman"/>
              <a:ea typeface="Times New Roman"/>
              <a:cs typeface="Times New Roman"/>
            </a:rPr>
            <a:t>fi</a:t>
          </a:r>
          <a:r>
            <a:rPr lang="en-US" cap="none" sz="2400" b="1" i="0" u="none" baseline="0">
              <a:latin typeface="Times New Roman"/>
              <a:ea typeface="Times New Roman"/>
              <a:cs typeface="Times New Roman"/>
            </a:rPr>
            <a:t>TOOLS</a:t>
          </a:r>
          <a:r>
            <a:rPr lang="en-US" cap="none" sz="2400" b="0" i="0" u="none" baseline="0">
              <a:latin typeface="Times New Roman"/>
              <a:ea typeface="Times New Roman"/>
              <a:cs typeface="Times New Roman"/>
            </a:rPr>
            <a:t> </a:t>
          </a:r>
          <a:r>
            <a:rPr lang="en-US" cap="none" sz="2400" b="1" i="0" u="none" baseline="0">
              <a:latin typeface="Times New Roman"/>
              <a:ea typeface="Times New Roman"/>
              <a:cs typeface="Times New Roman"/>
            </a:rPr>
            <a:t>Selection</a:t>
          </a:r>
          <a:r>
            <a:rPr lang="en-US" cap="none" sz="1200" b="0" i="1" u="none" baseline="0">
              <a:latin typeface="Times New Roman"/>
              <a:ea typeface="Times New Roman"/>
              <a:cs typeface="Times New Roman"/>
            </a:rPr>
            <a:t>
</a:t>
          </a:r>
          <a:r>
            <a:rPr lang="en-US" cap="none" sz="800" b="0" i="1" u="none" baseline="0">
              <a:latin typeface="Times New Roman"/>
              <a:ea typeface="Times New Roman"/>
              <a:cs typeface="Times New Roman"/>
            </a:rPr>
            <a:t>******* DER WEG ZU MEHR FINANZIELLEM ERFOLG - WOCHE FÜR WOCHE *******</a:t>
          </a:r>
          <a:r>
            <a:rPr lang="en-US" cap="none" sz="1200" b="0" i="1" u="none" baseline="0">
              <a:latin typeface="Times New Roman"/>
              <a:ea typeface="Times New Roman"/>
              <a:cs typeface="Times New Roman"/>
            </a:rPr>
            <a:t>
</a:t>
          </a:r>
        </a:p>
      </xdr:txBody>
    </xdr:sp>
    <xdr:clientData/>
  </xdr:twoCellAnchor>
  <xdr:twoCellAnchor>
    <xdr:from>
      <xdr:col>1</xdr:col>
      <xdr:colOff>342900</xdr:colOff>
      <xdr:row>2</xdr:row>
      <xdr:rowOff>85725</xdr:rowOff>
    </xdr:from>
    <xdr:to>
      <xdr:col>7</xdr:col>
      <xdr:colOff>638175</xdr:colOff>
      <xdr:row>2</xdr:row>
      <xdr:rowOff>95250</xdr:rowOff>
    </xdr:to>
    <xdr:sp>
      <xdr:nvSpPr>
        <xdr:cNvPr id="2" name="Line 2"/>
        <xdr:cNvSpPr>
          <a:spLocks/>
        </xdr:cNvSpPr>
      </xdr:nvSpPr>
      <xdr:spPr>
        <a:xfrm flipV="1">
          <a:off x="1104900" y="409575"/>
          <a:ext cx="42195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3</xdr:row>
      <xdr:rowOff>142875</xdr:rowOff>
    </xdr:from>
    <xdr:to>
      <xdr:col>8</xdr:col>
      <xdr:colOff>600075</xdr:colOff>
      <xdr:row>3</xdr:row>
      <xdr:rowOff>142875</xdr:rowOff>
    </xdr:to>
    <xdr:sp>
      <xdr:nvSpPr>
        <xdr:cNvPr id="3" name="Line 3"/>
        <xdr:cNvSpPr>
          <a:spLocks/>
        </xdr:cNvSpPr>
      </xdr:nvSpPr>
      <xdr:spPr>
        <a:xfrm>
          <a:off x="447675" y="628650"/>
          <a:ext cx="560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6</xdr:row>
      <xdr:rowOff>0</xdr:rowOff>
    </xdr:from>
    <xdr:to>
      <xdr:col>1</xdr:col>
      <xdr:colOff>685800</xdr:colOff>
      <xdr:row>60</xdr:row>
      <xdr:rowOff>19050</xdr:rowOff>
    </xdr:to>
    <xdr:sp>
      <xdr:nvSpPr>
        <xdr:cNvPr id="4" name="TextBox 4"/>
        <xdr:cNvSpPr txBox="1">
          <a:spLocks noChangeArrowheads="1"/>
        </xdr:cNvSpPr>
      </xdr:nvSpPr>
      <xdr:spPr>
        <a:xfrm>
          <a:off x="219075" y="971550"/>
          <a:ext cx="1228725" cy="896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900" b="1" i="1" u="none" baseline="0">
              <a:solidFill>
                <a:srgbClr val="FF0000"/>
              </a:solidFill>
              <a:latin typeface="times"/>
              <a:ea typeface="times"/>
              <a:cs typeface="times"/>
            </a:rPr>
            <a:t> fi</a:t>
          </a:r>
          <a:r>
            <a:rPr lang="en-US" cap="none" sz="1900" b="1" i="0" u="none" baseline="0">
              <a:latin typeface="times"/>
              <a:ea typeface="times"/>
              <a:cs typeface="times"/>
            </a:rPr>
            <a:t>TOOLS
</a:t>
          </a:r>
          <a:r>
            <a:rPr lang="en-US" cap="none" sz="1800" b="1" i="0" u="none" baseline="0">
              <a:latin typeface="times"/>
              <a:ea typeface="times"/>
              <a:cs typeface="times"/>
            </a:rPr>
            <a:t> </a:t>
          </a:r>
          <a:r>
            <a:rPr lang="en-US" cap="none" sz="2000" b="1" i="0" u="none" baseline="0">
              <a:latin typeface="times"/>
              <a:ea typeface="times"/>
              <a:cs typeface="times"/>
            </a:rPr>
            <a:t>Selection</a:t>
          </a:r>
          <a:r>
            <a:rPr lang="en-US" cap="none" sz="1800" b="1" i="0" u="none" baseline="0">
              <a:latin typeface="t"/>
              <a:ea typeface="t"/>
              <a:cs typeface="t"/>
            </a:rPr>
            <a:t>
</a:t>
          </a:r>
          <a:r>
            <a:rPr lang="en-US" cap="none" sz="1200" b="1" i="0" u="none" baseline="0">
              <a:latin typeface="t"/>
              <a:ea typeface="t"/>
              <a:cs typeface="t"/>
            </a:rPr>
            <a:t>
</a:t>
          </a:r>
          <a:r>
            <a:rPr lang="en-US" cap="none" sz="1000" b="0" i="0" u="none" baseline="0">
              <a:latin typeface="Arial"/>
              <a:ea typeface="Arial"/>
              <a:cs typeface="Arial"/>
            </a:rPr>
            <a:t>
</a:t>
          </a:r>
          <a:r>
            <a:rPr lang="en-US" cap="none" sz="1000" b="0" i="0" u="none" baseline="0">
              <a:solidFill>
                <a:srgbClr val="808080"/>
              </a:solidFill>
              <a:latin typeface="Arial"/>
              <a:ea typeface="Arial"/>
              <a:cs typeface="Arial"/>
            </a:rPr>
            <a:t>Bestellung:</a:t>
          </a:r>
          <a:r>
            <a:rPr lang="en-US" cap="none" sz="1000" b="0" i="0" u="none" baseline="0">
              <a:latin typeface="Arial"/>
              <a:ea typeface="Arial"/>
              <a:cs typeface="Arial"/>
            </a:rPr>
            <a:t>
</a:t>
          </a:r>
          <a:r>
            <a:rPr lang="en-US" cap="none" sz="1000" b="0" i="0" u="none" baseline="0">
              <a:solidFill>
                <a:srgbClr val="969696"/>
              </a:solidFill>
              <a:latin typeface="Arial"/>
              <a:ea typeface="Arial"/>
              <a:cs typeface="Arial"/>
            </a:rPr>
            <a:t>T: 061 911 80 63 </a:t>
          </a:r>
          <a:r>
            <a:rPr lang="en-US" cap="none" sz="1000" b="0" i="0" u="none" baseline="0">
              <a:solidFill>
                <a:srgbClr val="FF0000"/>
              </a:solidFill>
              <a:latin typeface="Arial"/>
              <a:ea typeface="Arial"/>
              <a:cs typeface="Arial"/>
            </a:rPr>
            <a:t>**</a:t>
          </a:r>
          <a:r>
            <a:rPr lang="en-US" cap="none" sz="1000" b="0" i="0" u="none" baseline="0">
              <a:solidFill>
                <a:srgbClr val="969696"/>
              </a:solidFill>
              <a:latin typeface="Arial"/>
              <a:ea typeface="Arial"/>
              <a:cs typeface="Arial"/>
            </a:rPr>
            <a:t>
</a:t>
          </a:r>
          <a:r>
            <a:rPr lang="en-US" cap="none" sz="1000" b="0" i="0" u="none" baseline="0">
              <a:solidFill>
                <a:srgbClr val="FF0000"/>
              </a:solidFill>
              <a:latin typeface="Arial"/>
              <a:ea typeface="Arial"/>
              <a:cs typeface="Arial"/>
            </a:rPr>
            <a:t>F</a:t>
          </a:r>
          <a:r>
            <a:rPr lang="en-US" cap="none" sz="1000" b="0" i="0" u="none" baseline="0">
              <a:solidFill>
                <a:srgbClr val="969696"/>
              </a:solidFill>
              <a:latin typeface="Arial"/>
              <a:ea typeface="Arial"/>
              <a:cs typeface="Arial"/>
            </a:rPr>
            <a:t>: 061 911 80 63</a:t>
          </a:r>
          <a:r>
            <a:rPr lang="en-US" cap="none" sz="1000" b="0" i="0" u="none" baseline="0">
              <a:solidFill>
                <a:srgbClr val="FF0000"/>
              </a:solidFill>
              <a:latin typeface="Arial"/>
              <a:ea typeface="Arial"/>
              <a:cs typeface="Arial"/>
            </a:rPr>
            <a:t>*</a:t>
          </a:r>
          <a:r>
            <a:rPr lang="en-US" cap="none" sz="1000" b="0" i="0" u="none" baseline="0">
              <a:solidFill>
                <a:srgbClr val="969696"/>
              </a:solidFill>
              <a:latin typeface="Arial"/>
              <a:ea typeface="Arial"/>
              <a:cs typeface="Arial"/>
            </a:rPr>
            <a:t>
e-mail via homepage</a:t>
          </a:r>
          <a:r>
            <a:rPr lang="en-US" cap="none" sz="1000" b="0" i="0" u="none" baseline="0">
              <a:latin typeface="Arial"/>
              <a:ea typeface="Arial"/>
              <a:cs typeface="Arial"/>
            </a:rPr>
            <a:t>
</a:t>
          </a:r>
          <a:r>
            <a:rPr lang="en-US" cap="none" sz="800" b="0" i="0" u="none" baseline="0">
              <a:solidFill>
                <a:srgbClr val="FF0000"/>
              </a:solidFill>
              <a:latin typeface="Arial"/>
              <a:ea typeface="Arial"/>
              <a:cs typeface="Arial"/>
            </a:rPr>
            <a:t>* nach Vereinbarung</a:t>
          </a:r>
          <a:r>
            <a:rPr lang="en-US" cap="none" sz="1000" b="0" i="0" u="none" baseline="0">
              <a:latin typeface="Arial"/>
              <a:ea typeface="Arial"/>
              <a:cs typeface="Arial"/>
            </a:rPr>
            <a:t>
</a:t>
          </a:r>
          <a:r>
            <a:rPr lang="en-US" cap="none" sz="1000" b="0" i="0" u="none" baseline="0">
              <a:solidFill>
                <a:srgbClr val="C0C0C0"/>
              </a:solidFill>
              <a:latin typeface="Arial"/>
              <a:ea typeface="Arial"/>
              <a:cs typeface="Arial"/>
            </a:rPr>
            <a:t>auf der Homepage:
www.fitools.ch
[Börsenbrief] clicken</a:t>
          </a:r>
          <a:r>
            <a:rPr lang="en-US" cap="none" sz="1000" b="0" i="0" u="none" baseline="0">
              <a:latin typeface="Arial"/>
              <a:ea typeface="Arial"/>
              <a:cs typeface="Arial"/>
            </a:rPr>
            <a:t>
</a:t>
          </a:r>
          <a:r>
            <a:rPr lang="en-US" cap="none" sz="800" b="0" i="0" u="none" baseline="0">
              <a:solidFill>
                <a:srgbClr val="FF0000"/>
              </a:solidFill>
              <a:latin typeface="Arial"/>
              <a:ea typeface="Arial"/>
              <a:cs typeface="Arial"/>
            </a:rPr>
            <a:t>** keine Entgegennahme von GEHEIM-Nummern Anrufen</a:t>
          </a:r>
          <a:r>
            <a:rPr lang="en-US" cap="none" sz="1000" b="0" i="0" u="none" baseline="0">
              <a:latin typeface="Arial"/>
              <a:ea typeface="Arial"/>
              <a:cs typeface="Arial"/>
            </a:rPr>
            <a:t>
</a:t>
          </a:r>
          <a:r>
            <a:rPr lang="en-US" cap="none" sz="900" b="1" i="0" u="none" baseline="0">
              <a:solidFill>
                <a:srgbClr val="808080"/>
              </a:solidFill>
              <a:latin typeface="Arial"/>
              <a:ea typeface="Arial"/>
              <a:cs typeface="Arial"/>
            </a:rPr>
            <a:t>| investor education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2</xdr:col>
      <xdr:colOff>47625</xdr:colOff>
      <xdr:row>7</xdr:row>
      <xdr:rowOff>19050</xdr:rowOff>
    </xdr:from>
    <xdr:to>
      <xdr:col>4</xdr:col>
      <xdr:colOff>695325</xdr:colOff>
      <xdr:row>14</xdr:row>
      <xdr:rowOff>114300</xdr:rowOff>
    </xdr:to>
    <xdr:sp>
      <xdr:nvSpPr>
        <xdr:cNvPr id="5" name="TextBox 6"/>
        <xdr:cNvSpPr txBox="1">
          <a:spLocks noChangeArrowheads="1"/>
        </xdr:cNvSpPr>
      </xdr:nvSpPr>
      <xdr:spPr>
        <a:xfrm>
          <a:off x="1571625" y="1181100"/>
          <a:ext cx="2171700" cy="1228725"/>
        </a:xfrm>
        <a:prstGeom prst="rect">
          <a:avLst/>
        </a:prstGeom>
        <a:solidFill>
          <a:srgbClr val="FFFFFF"/>
        </a:solidFill>
        <a:ln w="9525" cmpd="sng">
          <a:noFill/>
        </a:ln>
      </xdr:spPr>
      <xdr:txBody>
        <a:bodyPr vertOverflow="clip" wrap="square"/>
        <a:p>
          <a:pPr algn="l">
            <a:defRPr/>
          </a:pPr>
          <a:r>
            <a:rPr lang="en-US" cap="none" sz="900" b="0" i="0" u="none" baseline="0">
              <a:solidFill>
                <a:srgbClr val="0000FF"/>
              </a:solidFill>
              <a:latin typeface="Arial"/>
              <a:ea typeface="Arial"/>
              <a:cs typeface="Arial"/>
            </a:rPr>
            <a:t>Die Stimmung ist wieder labiler geworden. Wir gehen weiterhin von einer  Erholung aus. Die Sommerzeit könnte volatil werden. In Schwächephasen kann weiterhin zugekauft werden. Die Lage bleibt unverändert empfindlich und nervös.
</a:t>
          </a:r>
        </a:p>
      </xdr:txBody>
    </xdr:sp>
    <xdr:clientData/>
  </xdr:twoCellAnchor>
  <xdr:twoCellAnchor>
    <xdr:from>
      <xdr:col>2</xdr:col>
      <xdr:colOff>0</xdr:colOff>
      <xdr:row>5</xdr:row>
      <xdr:rowOff>133350</xdr:rowOff>
    </xdr:from>
    <xdr:to>
      <xdr:col>3</xdr:col>
      <xdr:colOff>533400</xdr:colOff>
      <xdr:row>6</xdr:row>
      <xdr:rowOff>28575</xdr:rowOff>
    </xdr:to>
    <xdr:sp>
      <xdr:nvSpPr>
        <xdr:cNvPr id="6" name="Rectangle 7"/>
        <xdr:cNvSpPr>
          <a:spLocks/>
        </xdr:cNvSpPr>
      </xdr:nvSpPr>
      <xdr:spPr>
        <a:xfrm>
          <a:off x="1524000" y="942975"/>
          <a:ext cx="1295400" cy="57150"/>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19050</xdr:rowOff>
    </xdr:from>
    <xdr:to>
      <xdr:col>2</xdr:col>
      <xdr:colOff>123825</xdr:colOff>
      <xdr:row>55</xdr:row>
      <xdr:rowOff>123825</xdr:rowOff>
    </xdr:to>
    <xdr:sp>
      <xdr:nvSpPr>
        <xdr:cNvPr id="7" name="Rectangle 8"/>
        <xdr:cNvSpPr>
          <a:spLocks/>
        </xdr:cNvSpPr>
      </xdr:nvSpPr>
      <xdr:spPr>
        <a:xfrm>
          <a:off x="1543050" y="9086850"/>
          <a:ext cx="104775" cy="104775"/>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133350</xdr:rowOff>
    </xdr:from>
    <xdr:to>
      <xdr:col>7</xdr:col>
      <xdr:colOff>533400</xdr:colOff>
      <xdr:row>35</xdr:row>
      <xdr:rowOff>28575</xdr:rowOff>
    </xdr:to>
    <xdr:sp>
      <xdr:nvSpPr>
        <xdr:cNvPr id="8" name="Rectangle 12"/>
        <xdr:cNvSpPr>
          <a:spLocks/>
        </xdr:cNvSpPr>
      </xdr:nvSpPr>
      <xdr:spPr>
        <a:xfrm>
          <a:off x="3924300" y="5695950"/>
          <a:ext cx="1295400" cy="57150"/>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21</xdr:row>
      <xdr:rowOff>133350</xdr:rowOff>
    </xdr:from>
    <xdr:to>
      <xdr:col>3</xdr:col>
      <xdr:colOff>533400</xdr:colOff>
      <xdr:row>22</xdr:row>
      <xdr:rowOff>28575</xdr:rowOff>
    </xdr:to>
    <xdr:sp>
      <xdr:nvSpPr>
        <xdr:cNvPr id="9" name="Rectangle 13"/>
        <xdr:cNvSpPr>
          <a:spLocks/>
        </xdr:cNvSpPr>
      </xdr:nvSpPr>
      <xdr:spPr>
        <a:xfrm>
          <a:off x="1524000" y="3562350"/>
          <a:ext cx="1295400" cy="57150"/>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34</xdr:row>
      <xdr:rowOff>123825</xdr:rowOff>
    </xdr:from>
    <xdr:to>
      <xdr:col>3</xdr:col>
      <xdr:colOff>533400</xdr:colOff>
      <xdr:row>35</xdr:row>
      <xdr:rowOff>19050</xdr:rowOff>
    </xdr:to>
    <xdr:sp>
      <xdr:nvSpPr>
        <xdr:cNvPr id="10" name="Rectangle 15"/>
        <xdr:cNvSpPr>
          <a:spLocks/>
        </xdr:cNvSpPr>
      </xdr:nvSpPr>
      <xdr:spPr>
        <a:xfrm>
          <a:off x="1524000" y="5686425"/>
          <a:ext cx="1295400" cy="57150"/>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59</xdr:row>
      <xdr:rowOff>47625</xdr:rowOff>
    </xdr:from>
    <xdr:to>
      <xdr:col>4</xdr:col>
      <xdr:colOff>742950</xdr:colOff>
      <xdr:row>59</xdr:row>
      <xdr:rowOff>152400</xdr:rowOff>
    </xdr:to>
    <xdr:sp>
      <xdr:nvSpPr>
        <xdr:cNvPr id="11" name="Rectangle 16"/>
        <xdr:cNvSpPr>
          <a:spLocks/>
        </xdr:cNvSpPr>
      </xdr:nvSpPr>
      <xdr:spPr>
        <a:xfrm>
          <a:off x="3686175" y="9801225"/>
          <a:ext cx="104775" cy="104775"/>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55</xdr:row>
      <xdr:rowOff>38100</xdr:rowOff>
    </xdr:from>
    <xdr:to>
      <xdr:col>6</xdr:col>
      <xdr:colOff>133350</xdr:colOff>
      <xdr:row>55</xdr:row>
      <xdr:rowOff>142875</xdr:rowOff>
    </xdr:to>
    <xdr:sp>
      <xdr:nvSpPr>
        <xdr:cNvPr id="12" name="Rectangle 17"/>
        <xdr:cNvSpPr>
          <a:spLocks/>
        </xdr:cNvSpPr>
      </xdr:nvSpPr>
      <xdr:spPr>
        <a:xfrm>
          <a:off x="3952875" y="9105900"/>
          <a:ext cx="104775" cy="104775"/>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59</xdr:row>
      <xdr:rowOff>38100</xdr:rowOff>
    </xdr:from>
    <xdr:to>
      <xdr:col>8</xdr:col>
      <xdr:colOff>742950</xdr:colOff>
      <xdr:row>59</xdr:row>
      <xdr:rowOff>142875</xdr:rowOff>
    </xdr:to>
    <xdr:sp>
      <xdr:nvSpPr>
        <xdr:cNvPr id="13" name="Rectangle 18"/>
        <xdr:cNvSpPr>
          <a:spLocks/>
        </xdr:cNvSpPr>
      </xdr:nvSpPr>
      <xdr:spPr>
        <a:xfrm>
          <a:off x="6086475" y="9791700"/>
          <a:ext cx="104775" cy="104775"/>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152400</xdr:rowOff>
    </xdr:from>
    <xdr:to>
      <xdr:col>8</xdr:col>
      <xdr:colOff>0</xdr:colOff>
      <xdr:row>6</xdr:row>
      <xdr:rowOff>47625</xdr:rowOff>
    </xdr:to>
    <xdr:sp>
      <xdr:nvSpPr>
        <xdr:cNvPr id="14" name="Rectangle 60"/>
        <xdr:cNvSpPr>
          <a:spLocks/>
        </xdr:cNvSpPr>
      </xdr:nvSpPr>
      <xdr:spPr>
        <a:xfrm>
          <a:off x="3924300" y="962025"/>
          <a:ext cx="1524000" cy="57150"/>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9</xdr:row>
      <xdr:rowOff>133350</xdr:rowOff>
    </xdr:from>
    <xdr:to>
      <xdr:col>1</xdr:col>
      <xdr:colOff>666750</xdr:colOff>
      <xdr:row>21</xdr:row>
      <xdr:rowOff>9525</xdr:rowOff>
    </xdr:to>
    <xdr:sp>
      <xdr:nvSpPr>
        <xdr:cNvPr id="15" name="TextBox 61"/>
        <xdr:cNvSpPr txBox="1">
          <a:spLocks noChangeArrowheads="1"/>
        </xdr:cNvSpPr>
      </xdr:nvSpPr>
      <xdr:spPr>
        <a:xfrm>
          <a:off x="257175" y="1619250"/>
          <a:ext cx="1171575" cy="1819275"/>
        </a:xfrm>
        <a:prstGeom prst="rect">
          <a:avLst/>
        </a:prstGeom>
        <a:noFill/>
        <a:ln w="15875" cmpd="sng">
          <a:solidFill>
            <a:srgbClr val="FF6600"/>
          </a:solidFill>
          <a:headEnd type="none"/>
          <a:tailEnd type="none"/>
        </a:ln>
      </xdr:spPr>
      <xdr:txBody>
        <a:bodyPr vertOverflow="clip" wrap="square"/>
        <a:p>
          <a:pPr algn="ctr">
            <a:defRPr/>
          </a:pPr>
          <a:r>
            <a:rPr lang="en-US" cap="none" sz="1200" b="1" i="0" u="none" baseline="0">
              <a:solidFill>
                <a:srgbClr val="FF0000"/>
              </a:solidFill>
              <a:latin typeface="Arial"/>
              <a:ea typeface="Arial"/>
              <a:cs typeface="Arial"/>
            </a:rPr>
            <a:t>w i c h t i g</a:t>
          </a:r>
          <a:r>
            <a:rPr lang="en-US" cap="none" sz="1400" b="1" i="0" u="none" baseline="0">
              <a:solidFill>
                <a:srgbClr val="FF0000"/>
              </a:solidFill>
              <a:latin typeface="Arial"/>
              <a:ea typeface="Arial"/>
              <a:cs typeface="Arial"/>
            </a:rPr>
            <a:t> </a:t>
          </a:r>
          <a:r>
            <a:rPr lang="en-US" cap="none" sz="800" b="1" i="0" u="none" baseline="0">
              <a:solidFill>
                <a:srgbClr val="FF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0" i="0" u="none" baseline="0">
              <a:solidFill>
                <a:srgbClr val="FF0000"/>
              </a:solidFill>
              <a:latin typeface="Arial"/>
              <a:ea typeface="Arial"/>
              <a:cs typeface="Arial"/>
            </a:rPr>
            <a:t> Die neue  fitools.ch ist jetzt aufgeschaltet.
Abonnenten erhalten Zugangs-Codes. Die Briefe werden wie bisher per e-mail versandt.</a:t>
          </a:r>
          <a:r>
            <a:rPr lang="en-US" cap="none" sz="800" b="1" i="0" u="none" baseline="0">
              <a:solidFill>
                <a:srgbClr val="FF0000"/>
              </a:solidFill>
              <a:latin typeface="Arial"/>
              <a:ea typeface="Arial"/>
              <a:cs typeface="Arial"/>
            </a:rPr>
            <a:t>
</a:t>
          </a:r>
          <a:r>
            <a:rPr lang="en-US" cap="none" sz="1400" b="1" i="0" u="none" baseline="0">
              <a:solidFill>
                <a:srgbClr val="FF0000"/>
              </a:solidFill>
              <a:latin typeface="Arial"/>
              <a:ea typeface="Arial"/>
              <a:cs typeface="Arial"/>
            </a:rPr>
            <a:t/>
          </a:r>
        </a:p>
      </xdr:txBody>
    </xdr:sp>
    <xdr:clientData/>
  </xdr:twoCellAnchor>
  <xdr:twoCellAnchor>
    <xdr:from>
      <xdr:col>6</xdr:col>
      <xdr:colOff>57150</xdr:colOff>
      <xdr:row>47</xdr:row>
      <xdr:rowOff>0</xdr:rowOff>
    </xdr:from>
    <xdr:to>
      <xdr:col>8</xdr:col>
      <xdr:colOff>638175</xdr:colOff>
      <xdr:row>51</xdr:row>
      <xdr:rowOff>85725</xdr:rowOff>
    </xdr:to>
    <xdr:sp>
      <xdr:nvSpPr>
        <xdr:cNvPr id="16" name="TextBox 62"/>
        <xdr:cNvSpPr txBox="1">
          <a:spLocks noChangeArrowheads="1"/>
        </xdr:cNvSpPr>
      </xdr:nvSpPr>
      <xdr:spPr>
        <a:xfrm>
          <a:off x="3981450" y="7734300"/>
          <a:ext cx="2105025" cy="771525"/>
        </a:xfrm>
        <a:prstGeom prst="rect">
          <a:avLst/>
        </a:prstGeom>
        <a:noFill/>
        <a:ln w="9525" cmpd="sng">
          <a:solidFill>
            <a:srgbClr val="000000"/>
          </a:solidFill>
          <a:headEnd type="none"/>
          <a:tailEnd type="none"/>
        </a:ln>
      </xdr:spPr>
      <xdr:txBody>
        <a:bodyPr vertOverflow="clip" wrap="square"/>
        <a:p>
          <a:pPr algn="ctr">
            <a:defRPr/>
          </a:pPr>
          <a:r>
            <a:rPr lang="en-US" cap="none" sz="1600" b="1" i="0" u="none" baseline="0">
              <a:solidFill>
                <a:srgbClr val="FF0000"/>
              </a:solidFill>
              <a:latin typeface="Arial"/>
              <a:ea typeface="Arial"/>
              <a:cs typeface="Arial"/>
            </a:rPr>
            <a:t>
www.gerryguzzi.ch
</a:t>
          </a:r>
        </a:p>
      </xdr:txBody>
    </xdr:sp>
    <xdr:clientData/>
  </xdr:twoCellAnchor>
  <xdr:twoCellAnchor>
    <xdr:from>
      <xdr:col>6</xdr:col>
      <xdr:colOff>666750</xdr:colOff>
      <xdr:row>0</xdr:row>
      <xdr:rowOff>133350</xdr:rowOff>
    </xdr:from>
    <xdr:to>
      <xdr:col>8</xdr:col>
      <xdr:colOff>695325</xdr:colOff>
      <xdr:row>2</xdr:row>
      <xdr:rowOff>9525</xdr:rowOff>
    </xdr:to>
    <xdr:sp>
      <xdr:nvSpPr>
        <xdr:cNvPr id="17" name="TextBox 64"/>
        <xdr:cNvSpPr txBox="1">
          <a:spLocks noChangeArrowheads="1"/>
        </xdr:cNvSpPr>
      </xdr:nvSpPr>
      <xdr:spPr>
        <a:xfrm>
          <a:off x="4591050" y="133350"/>
          <a:ext cx="1552575" cy="200025"/>
        </a:xfrm>
        <a:prstGeom prst="rect">
          <a:avLst/>
        </a:prstGeom>
        <a:solidFill>
          <a:srgbClr val="FFFF99"/>
        </a:solidFill>
        <a:ln w="9525" cmpd="sng">
          <a:noFill/>
        </a:ln>
      </xdr:spPr>
      <xdr:txBody>
        <a:bodyPr vertOverflow="clip" wrap="square"/>
        <a:p>
          <a:pPr algn="ctr">
            <a:defRPr/>
          </a:pPr>
          <a:r>
            <a:rPr lang="en-US" cap="none" sz="1000" b="1" i="0" u="none" baseline="0">
              <a:solidFill>
                <a:srgbClr val="0000FF"/>
              </a:solidFill>
              <a:latin typeface="Arial"/>
              <a:ea typeface="Arial"/>
              <a:cs typeface="Arial"/>
            </a:rPr>
            <a:t>über 300 Mal erschienen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igene%20Dateien\A_DIVERS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igene%20Dateien\f_f_AusgabeN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igene%20Dateien\fidata_figures_Titelblatt_Dat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igene%20Dateien\A_DEVIS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igene%20Dateien\A_ADVLEU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5">
          <cell r="E5">
            <v>933.25</v>
          </cell>
          <cell r="F5">
            <v>66.88</v>
          </cell>
          <cell r="G5">
            <v>397.79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A2" t="str">
            <v> </v>
          </cell>
        </row>
        <row r="3">
          <cell r="A3"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5">
          <cell r="B5">
            <v>2002</v>
          </cell>
          <cell r="E5" t="str">
            <v>EiC EUGSTER innovative CONSULT</v>
          </cell>
        </row>
        <row r="6">
          <cell r="B6">
            <v>2009</v>
          </cell>
          <cell r="E6">
            <v>342</v>
          </cell>
          <cell r="F6">
            <v>40000</v>
          </cell>
        </row>
        <row r="7">
          <cell r="B7">
            <v>8</v>
          </cell>
          <cell r="E7">
            <v>39999</v>
          </cell>
        </row>
        <row r="9">
          <cell r="B9">
            <v>0</v>
          </cell>
        </row>
        <row r="10">
          <cell r="B10">
            <v>0</v>
          </cell>
        </row>
        <row r="11">
          <cell r="B11">
            <v>0</v>
          </cell>
        </row>
        <row r="12">
          <cell r="B12">
            <v>0</v>
          </cell>
        </row>
        <row r="15">
          <cell r="B15">
            <v>1.2884144341323334</v>
          </cell>
        </row>
        <row r="16">
          <cell r="B16">
            <v>0.9543903909043893</v>
          </cell>
        </row>
        <row r="17">
          <cell r="B17">
            <v>0</v>
          </cell>
        </row>
        <row r="18">
          <cell r="B18">
            <v>0</v>
          </cell>
        </row>
        <row r="19">
          <cell r="B19">
            <v>1.2930197907556769</v>
          </cell>
        </row>
        <row r="21">
          <cell r="B21" t="str">
            <v>X </v>
          </cell>
        </row>
        <row r="22">
          <cell r="B22" t="str">
            <v>X </v>
          </cell>
        </row>
        <row r="23">
          <cell r="B23" t="str">
            <v/>
          </cell>
        </row>
        <row r="27">
          <cell r="B27" t="str">
            <v> </v>
          </cell>
        </row>
        <row r="28">
          <cell r="B28" t="str">
            <v>X </v>
          </cell>
        </row>
        <row r="29">
          <cell r="B29" t="str">
            <v> </v>
          </cell>
        </row>
        <row r="34">
          <cell r="B34" t="str">
            <v>X </v>
          </cell>
        </row>
        <row r="35">
          <cell r="B35" t="str">
            <v>X </v>
          </cell>
        </row>
        <row r="36">
          <cell r="B36" t="str">
            <v>X </v>
          </cell>
        </row>
        <row r="37">
          <cell r="B37" t="str">
            <v>X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5">
          <cell r="E5">
            <v>1.0863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3">
          <cell r="D3">
            <v>34.9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tools.ch/" TargetMode="External" /><Relationship Id="rId2" Type="http://schemas.openxmlformats.org/officeDocument/2006/relationships/hyperlink" Target="http://www.swissquote.ch/" TargetMode="External" /><Relationship Id="rId3" Type="http://schemas.openxmlformats.org/officeDocument/2006/relationships/hyperlink" Target="http://www.search.ch/" TargetMode="External" /><Relationship Id="rId4" Type="http://schemas.openxmlformats.org/officeDocument/2006/relationships/hyperlink" Target="http://www.fitools.ch/varia/fine/index.html" TargetMode="External" /><Relationship Id="rId5" Type="http://schemas.openxmlformats.org/officeDocument/2006/relationships/hyperlink" Target="http://www.fitools.ch/varia/astro/index.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5:I62"/>
  <sheetViews>
    <sheetView showGridLines="0" tabSelected="1" workbookViewId="0" topLeftCell="A1">
      <selection activeCell="I6" sqref="I6"/>
    </sheetView>
  </sheetViews>
  <sheetFormatPr defaultColWidth="11.421875" defaultRowHeight="12.75"/>
  <cols>
    <col min="6" max="6" width="1.7109375" style="0" customWidth="1"/>
    <col min="10" max="10" width="0.85546875" style="0" customWidth="1"/>
  </cols>
  <sheetData>
    <row r="5" spans="2:9" ht="12.75">
      <c r="B5" s="2" t="str">
        <f>CONCATENATE('[3]Tabelle1'!$B$7&amp;". Jahrgang")</f>
        <v>8. Jahrgang</v>
      </c>
      <c r="C5" s="1" t="str">
        <f>CONCATENATE("© "&amp;'[3]Tabelle1'!B5&amp;" - "&amp;'[3]Tabelle1'!B6&amp;" "&amp;'[3]Tabelle1'!$E$5)</f>
        <v>© 2002 - 2009 EiC EUGSTER innovative CONSULT</v>
      </c>
      <c r="H5" s="3" t="str">
        <f>CONCATENATE("Ausgabe "&amp;+'[3]Tabelle1'!E6&amp;" vom")</f>
        <v>Ausgabe 342 vom</v>
      </c>
      <c r="I5" s="4">
        <f>+'[3]Tabelle1'!F6</f>
        <v>40000</v>
      </c>
    </row>
    <row r="6" spans="7:8" ht="12.75">
      <c r="G6" s="36" t="str">
        <f>+'[2]Tabelle1'!$A$2</f>
        <v> </v>
      </c>
      <c r="H6" s="34" t="str">
        <f>+'[2]Tabelle1'!$A$3</f>
        <v> </v>
      </c>
    </row>
    <row r="7" spans="3:9" ht="15">
      <c r="C7" s="49" t="s">
        <v>8</v>
      </c>
      <c r="D7" s="50"/>
      <c r="E7" s="51"/>
      <c r="G7" s="35" t="s">
        <v>0</v>
      </c>
      <c r="H7" s="6"/>
      <c r="I7" s="7"/>
    </row>
    <row r="8" spans="3:9" ht="12.75">
      <c r="C8" s="40"/>
      <c r="D8" s="12"/>
      <c r="E8" s="41"/>
      <c r="G8" s="8"/>
      <c r="H8" s="9" t="s">
        <v>53</v>
      </c>
      <c r="I8" s="10"/>
    </row>
    <row r="9" spans="3:9" ht="12.75">
      <c r="C9" s="40"/>
      <c r="D9" s="12"/>
      <c r="E9" s="41"/>
      <c r="G9" s="19" t="str">
        <f>+'[3]Tabelle1'!B27</f>
        <v> </v>
      </c>
      <c r="H9" s="58" t="s">
        <v>51</v>
      </c>
      <c r="I9" s="10"/>
    </row>
    <row r="10" spans="3:9" ht="12.75">
      <c r="C10" s="40"/>
      <c r="D10" s="12"/>
      <c r="E10" s="41"/>
      <c r="G10" s="19" t="str">
        <f>+'[3]Tabelle1'!B28</f>
        <v>X </v>
      </c>
      <c r="H10" s="58" t="s">
        <v>47</v>
      </c>
      <c r="I10" s="10"/>
    </row>
    <row r="11" spans="3:9" ht="12.75">
      <c r="C11" s="40"/>
      <c r="D11" s="12"/>
      <c r="E11" s="41"/>
      <c r="G11" s="19" t="str">
        <f>+'[3]Tabelle1'!B29</f>
        <v> </v>
      </c>
      <c r="H11" s="58" t="s">
        <v>1</v>
      </c>
      <c r="I11" s="10"/>
    </row>
    <row r="12" spans="3:9" ht="12.75">
      <c r="C12" s="40"/>
      <c r="D12" s="12"/>
      <c r="E12" s="41"/>
      <c r="G12" s="8"/>
      <c r="H12" s="9" t="s">
        <v>54</v>
      </c>
      <c r="I12" s="10"/>
    </row>
    <row r="13" spans="3:9" ht="12.75">
      <c r="C13" s="40"/>
      <c r="D13" s="12"/>
      <c r="E13" s="41"/>
      <c r="G13" s="19" t="str">
        <f>+'[3]Tabelle1'!B34</f>
        <v>X </v>
      </c>
      <c r="H13" s="58" t="s">
        <v>4</v>
      </c>
      <c r="I13" s="10"/>
    </row>
    <row r="14" spans="3:9" ht="12.75">
      <c r="C14" s="40"/>
      <c r="D14" s="12"/>
      <c r="E14" s="41"/>
      <c r="G14" s="19" t="str">
        <f>+'[3]Tabelle1'!B35</f>
        <v>X </v>
      </c>
      <c r="H14" s="58" t="s">
        <v>5</v>
      </c>
      <c r="I14" s="10"/>
    </row>
    <row r="15" spans="3:9" ht="12.75">
      <c r="C15" s="42"/>
      <c r="D15" s="43"/>
      <c r="E15" s="44"/>
      <c r="G15" s="19" t="str">
        <f>+'[3]Tabelle1'!B36</f>
        <v>X </v>
      </c>
      <c r="H15" s="58" t="s">
        <v>6</v>
      </c>
      <c r="I15" s="10"/>
    </row>
    <row r="16" spans="3:9" ht="12.75">
      <c r="C16" s="53" t="s">
        <v>55</v>
      </c>
      <c r="D16" s="54">
        <f>+'[5]Tabelle1'!$D$3</f>
        <v>34.9</v>
      </c>
      <c r="E16" s="52"/>
      <c r="F16" s="32">
        <f>+'[3]Tabelle1'!B19</f>
        <v>1.2930197907556769</v>
      </c>
      <c r="G16" s="19" t="str">
        <f>+'[3]Tabelle1'!B37</f>
        <v>X </v>
      </c>
      <c r="H16" s="58" t="s">
        <v>7</v>
      </c>
      <c r="I16" s="10"/>
    </row>
    <row r="17" spans="3:9" ht="12.75">
      <c r="C17" s="29" t="s">
        <v>57</v>
      </c>
      <c r="D17" s="57">
        <f>+'[4]Tabelle1'!$E$5</f>
        <v>1.0863</v>
      </c>
      <c r="E17" s="27" t="s">
        <v>58</v>
      </c>
      <c r="F17" s="32">
        <f>+'[3]Tabelle1'!B16</f>
        <v>0.9543903909043893</v>
      </c>
      <c r="G17" s="8"/>
      <c r="H17" s="38"/>
      <c r="I17" s="10"/>
    </row>
    <row r="18" spans="3:9" ht="12.75">
      <c r="C18" s="29" t="s">
        <v>12</v>
      </c>
      <c r="D18" s="31">
        <f>+'[1]Tabelle1'!$F$5</f>
        <v>66.88</v>
      </c>
      <c r="E18" s="27" t="s">
        <v>43</v>
      </c>
      <c r="F18" s="32">
        <f>+'[3]Tabelle1'!B15</f>
        <v>1.2884144341323334</v>
      </c>
      <c r="G18" s="19">
        <f>IF('[3]Tabelle1'!B9=1,"X ","")</f>
      </c>
      <c r="H18" s="9" t="s">
        <v>63</v>
      </c>
      <c r="I18" s="10"/>
    </row>
    <row r="19" spans="3:9" ht="12.75">
      <c r="C19" s="29" t="s">
        <v>11</v>
      </c>
      <c r="D19" s="31">
        <f>+'[1]Tabelle1'!$E$5</f>
        <v>933.25</v>
      </c>
      <c r="E19" s="27" t="s">
        <v>44</v>
      </c>
      <c r="F19" s="32">
        <f>+'[3]Tabelle1'!B17</f>
        <v>0</v>
      </c>
      <c r="G19" s="19">
        <f>IF('[3]Tabelle1'!B10=1,"X ","")</f>
      </c>
      <c r="H19" s="58" t="s">
        <v>63</v>
      </c>
      <c r="I19" s="10"/>
    </row>
    <row r="20" spans="3:9" ht="12.75">
      <c r="C20" s="30" t="s">
        <v>13</v>
      </c>
      <c r="D20" s="33">
        <f>+'[1]Tabelle1'!$G$5</f>
        <v>397.79</v>
      </c>
      <c r="E20" s="28" t="s">
        <v>45</v>
      </c>
      <c r="F20" s="32">
        <f>+'[3]Tabelle1'!B18</f>
        <v>0</v>
      </c>
      <c r="G20" s="19">
        <f>IF('[3]Tabelle1'!B11=1,"X ","")</f>
      </c>
      <c r="H20" s="58" t="s">
        <v>64</v>
      </c>
      <c r="I20" s="10"/>
    </row>
    <row r="21" spans="3:9" ht="12.75">
      <c r="C21" s="16" t="s">
        <v>9</v>
      </c>
      <c r="D21" s="17">
        <f>+'[3]Tabelle1'!E7</f>
        <v>39999</v>
      </c>
      <c r="E21" s="18" t="s">
        <v>10</v>
      </c>
      <c r="G21" s="19">
        <f>IF('[3]Tabelle1'!B12=1,"X ","")</f>
      </c>
      <c r="H21" s="58" t="s">
        <v>65</v>
      </c>
      <c r="I21" s="10"/>
    </row>
    <row r="22" spans="7:9" ht="12.75">
      <c r="G22" s="8"/>
      <c r="H22" s="58" t="s">
        <v>66</v>
      </c>
      <c r="I22" s="10"/>
    </row>
    <row r="23" spans="3:9" ht="15">
      <c r="C23" s="48" t="s">
        <v>14</v>
      </c>
      <c r="D23" s="6"/>
      <c r="E23" s="7"/>
      <c r="G23" s="11"/>
      <c r="I23" s="10"/>
    </row>
    <row r="24" spans="3:9" ht="12.75">
      <c r="C24" s="45" t="s">
        <v>46</v>
      </c>
      <c r="E24" s="10"/>
      <c r="G24" s="11"/>
      <c r="H24" s="9" t="s">
        <v>52</v>
      </c>
      <c r="I24" s="10"/>
    </row>
    <row r="25" spans="3:9" ht="12.75">
      <c r="C25" s="45" t="s">
        <v>15</v>
      </c>
      <c r="D25" s="12"/>
      <c r="E25" s="10"/>
      <c r="G25" s="8"/>
      <c r="H25" s="38"/>
      <c r="I25" s="10"/>
    </row>
    <row r="26" spans="3:9" ht="12.75">
      <c r="C26" s="45" t="s">
        <v>16</v>
      </c>
      <c r="D26" s="12"/>
      <c r="E26" s="10"/>
      <c r="G26" s="11"/>
      <c r="H26" s="37"/>
      <c r="I26" s="10"/>
    </row>
    <row r="27" spans="3:9" ht="12.75">
      <c r="C27" s="45" t="s">
        <v>17</v>
      </c>
      <c r="D27" s="12"/>
      <c r="E27" s="10"/>
      <c r="G27" s="8"/>
      <c r="H27" s="9" t="s">
        <v>48</v>
      </c>
      <c r="I27" s="10"/>
    </row>
    <row r="28" spans="3:9" ht="12.75">
      <c r="C28" s="11"/>
      <c r="D28" s="20"/>
      <c r="E28" s="10"/>
      <c r="G28" s="19" t="str">
        <f>+'[3]Tabelle1'!B21</f>
        <v>X </v>
      </c>
      <c r="H28" s="58" t="s">
        <v>2</v>
      </c>
      <c r="I28" s="10"/>
    </row>
    <row r="29" spans="3:9" ht="12.75">
      <c r="C29" s="11"/>
      <c r="D29" s="20"/>
      <c r="E29" s="10"/>
      <c r="G29" s="19" t="str">
        <f>+'[3]Tabelle1'!B22</f>
        <v>X </v>
      </c>
      <c r="H29" s="58" t="s">
        <v>3</v>
      </c>
      <c r="I29" s="10"/>
    </row>
    <row r="30" spans="3:9" ht="12.75">
      <c r="C30" s="11"/>
      <c r="D30" s="20"/>
      <c r="E30" s="10"/>
      <c r="G30" s="8"/>
      <c r="H30" s="9" t="s">
        <v>67</v>
      </c>
      <c r="I30" s="10"/>
    </row>
    <row r="31" spans="3:9" ht="12.75">
      <c r="C31" s="11"/>
      <c r="D31" s="20"/>
      <c r="E31" s="10"/>
      <c r="G31" s="19">
        <f>+'[3]Tabelle1'!B23</f>
      </c>
      <c r="H31" s="58" t="s">
        <v>50</v>
      </c>
      <c r="I31" s="10"/>
    </row>
    <row r="32" spans="3:9" ht="12.75">
      <c r="C32" s="11"/>
      <c r="D32" s="12"/>
      <c r="E32" s="10"/>
      <c r="G32" s="11"/>
      <c r="H32" s="59"/>
      <c r="I32" s="10"/>
    </row>
    <row r="33" spans="3:9" ht="12.75">
      <c r="C33" s="13"/>
      <c r="D33" s="14"/>
      <c r="E33" s="15"/>
      <c r="G33" s="39" t="s">
        <v>49</v>
      </c>
      <c r="H33" s="14"/>
      <c r="I33" s="15"/>
    </row>
    <row r="34" spans="7:9" ht="12.75">
      <c r="G34" s="89" t="s">
        <v>19</v>
      </c>
      <c r="H34" s="89"/>
      <c r="I34" s="89"/>
    </row>
    <row r="36" spans="3:9" ht="15">
      <c r="C36" s="5" t="s">
        <v>18</v>
      </c>
      <c r="D36" s="6"/>
      <c r="E36" s="7"/>
      <c r="G36" s="5" t="s">
        <v>41</v>
      </c>
      <c r="H36" s="6"/>
      <c r="I36" s="7"/>
    </row>
    <row r="37" spans="4:9" ht="12.75">
      <c r="D37" s="12"/>
      <c r="G37" s="45" t="s">
        <v>56</v>
      </c>
      <c r="I37" s="47" t="s">
        <v>23</v>
      </c>
    </row>
    <row r="38" spans="3:9" ht="12.75">
      <c r="C38" s="25" t="s">
        <v>39</v>
      </c>
      <c r="D38" s="21"/>
      <c r="E38" s="22"/>
      <c r="G38" s="56" t="s">
        <v>22</v>
      </c>
      <c r="H38" s="63"/>
      <c r="I38" s="62" t="s">
        <v>68</v>
      </c>
    </row>
    <row r="39" spans="3:9" ht="12.75">
      <c r="C39" s="26" t="s">
        <v>40</v>
      </c>
      <c r="D39" s="23"/>
      <c r="E39" s="24"/>
      <c r="G39" s="56" t="s">
        <v>20</v>
      </c>
      <c r="H39" s="64"/>
      <c r="I39" s="62" t="s">
        <v>68</v>
      </c>
    </row>
    <row r="40" spans="3:9" ht="12.75">
      <c r="C40" s="66" t="s">
        <v>60</v>
      </c>
      <c r="D40" s="66"/>
      <c r="E40" s="66"/>
      <c r="G40" s="56" t="s">
        <v>21</v>
      </c>
      <c r="H40" s="63"/>
      <c r="I40" s="62" t="s">
        <v>68</v>
      </c>
    </row>
    <row r="41" spans="3:9" ht="12.75">
      <c r="C41" s="66" t="s">
        <v>59</v>
      </c>
      <c r="D41" s="66"/>
      <c r="E41" s="66"/>
      <c r="G41" s="45" t="s">
        <v>27</v>
      </c>
      <c r="H41" s="46"/>
      <c r="I41" s="47" t="s">
        <v>23</v>
      </c>
    </row>
    <row r="42" spans="3:9" ht="12.75">
      <c r="C42" s="60" t="s">
        <v>61</v>
      </c>
      <c r="D42" s="61"/>
      <c r="E42" s="61"/>
      <c r="G42" s="45" t="s">
        <v>28</v>
      </c>
      <c r="H42" s="46"/>
      <c r="I42" s="47" t="s">
        <v>23</v>
      </c>
    </row>
    <row r="43" spans="3:9" ht="12.75">
      <c r="C43" s="60" t="s">
        <v>62</v>
      </c>
      <c r="D43" s="61"/>
      <c r="E43" s="61"/>
      <c r="G43" s="45" t="s">
        <v>24</v>
      </c>
      <c r="H43" s="46"/>
      <c r="I43" s="47" t="s">
        <v>23</v>
      </c>
    </row>
    <row r="44" spans="3:9" ht="15.75">
      <c r="C44" s="79" t="s">
        <v>34</v>
      </c>
      <c r="D44" s="68"/>
      <c r="E44" s="69"/>
      <c r="G44" s="45" t="s">
        <v>29</v>
      </c>
      <c r="H44" s="46"/>
      <c r="I44" s="47" t="s">
        <v>23</v>
      </c>
    </row>
    <row r="45" spans="3:9" ht="12.75">
      <c r="C45" s="80" t="s">
        <v>35</v>
      </c>
      <c r="D45" s="81"/>
      <c r="E45" s="82"/>
      <c r="G45" s="45" t="s">
        <v>25</v>
      </c>
      <c r="H45" s="46"/>
      <c r="I45" s="47" t="s">
        <v>23</v>
      </c>
    </row>
    <row r="46" spans="3:9" ht="12.75">
      <c r="C46" s="11"/>
      <c r="E46" s="10"/>
      <c r="G46" s="45" t="s">
        <v>26</v>
      </c>
      <c r="H46" s="46"/>
      <c r="I46" s="47" t="s">
        <v>23</v>
      </c>
    </row>
    <row r="47" spans="3:9" ht="12.75">
      <c r="C47" s="73" t="s">
        <v>36</v>
      </c>
      <c r="D47" s="74"/>
      <c r="E47" s="75"/>
      <c r="G47" s="56"/>
      <c r="H47" s="46"/>
      <c r="I47" s="55"/>
    </row>
    <row r="48" spans="3:9" ht="12.75">
      <c r="C48" s="76"/>
      <c r="D48" s="77"/>
      <c r="E48" s="78"/>
      <c r="G48" s="11"/>
      <c r="I48" s="10"/>
    </row>
    <row r="49" spans="7:9" ht="12.75">
      <c r="G49" s="11"/>
      <c r="I49" s="10"/>
    </row>
    <row r="50" spans="3:9" ht="15.75">
      <c r="C50" s="67" t="s">
        <v>37</v>
      </c>
      <c r="D50" s="68"/>
      <c r="E50" s="69"/>
      <c r="G50" s="11"/>
      <c r="I50" s="10"/>
    </row>
    <row r="51" spans="3:9" ht="12.75">
      <c r="C51" s="70" t="s">
        <v>38</v>
      </c>
      <c r="D51" s="71"/>
      <c r="E51" s="72"/>
      <c r="G51" s="11"/>
      <c r="I51" s="10"/>
    </row>
    <row r="52" spans="3:9" ht="12.75">
      <c r="C52" s="11"/>
      <c r="E52" s="10"/>
      <c r="G52" s="11"/>
      <c r="I52" s="10"/>
    </row>
    <row r="53" spans="3:9" ht="12.75">
      <c r="C53" s="73" t="s">
        <v>42</v>
      </c>
      <c r="D53" s="74"/>
      <c r="E53" s="75"/>
      <c r="G53" s="73" t="s">
        <v>70</v>
      </c>
      <c r="H53" s="74"/>
      <c r="I53" s="75"/>
    </row>
    <row r="54" spans="3:9" ht="12.75">
      <c r="C54" s="76"/>
      <c r="D54" s="77"/>
      <c r="E54" s="78"/>
      <c r="G54" s="76"/>
      <c r="H54" s="77"/>
      <c r="I54" s="78"/>
    </row>
    <row r="56" spans="3:9" ht="15.75">
      <c r="C56" s="83" t="s">
        <v>31</v>
      </c>
      <c r="D56" s="84"/>
      <c r="E56" s="85"/>
      <c r="G56" s="91" t="s">
        <v>30</v>
      </c>
      <c r="H56" s="92"/>
      <c r="I56" s="93"/>
    </row>
    <row r="57" spans="3:9" ht="12.75">
      <c r="C57" s="86" t="s">
        <v>32</v>
      </c>
      <c r="D57" s="87"/>
      <c r="E57" s="88"/>
      <c r="G57" s="86"/>
      <c r="H57" s="87"/>
      <c r="I57" s="88"/>
    </row>
    <row r="58" spans="3:9" ht="12.75">
      <c r="C58" s="11"/>
      <c r="E58" s="10"/>
      <c r="G58" s="11"/>
      <c r="H58" s="12"/>
      <c r="I58" s="10"/>
    </row>
    <row r="59" spans="3:9" ht="12.75">
      <c r="C59" s="73"/>
      <c r="D59" s="74"/>
      <c r="E59" s="75"/>
      <c r="G59" s="90" t="s">
        <v>69</v>
      </c>
      <c r="H59" s="74"/>
      <c r="I59" s="75"/>
    </row>
    <row r="60" spans="3:9" ht="12.75">
      <c r="C60" s="76" t="s">
        <v>33</v>
      </c>
      <c r="D60" s="77"/>
      <c r="E60" s="78"/>
      <c r="G60" s="13"/>
      <c r="H60" s="14"/>
      <c r="I60" s="15"/>
    </row>
    <row r="62" ht="12.75">
      <c r="C62" s="65"/>
    </row>
  </sheetData>
  <mergeCells count="20">
    <mergeCell ref="G34:I34"/>
    <mergeCell ref="G59:I59"/>
    <mergeCell ref="G57:I57"/>
    <mergeCell ref="G56:I56"/>
    <mergeCell ref="G54:I54"/>
    <mergeCell ref="G53:I53"/>
    <mergeCell ref="C56:E56"/>
    <mergeCell ref="C57:E57"/>
    <mergeCell ref="C59:E59"/>
    <mergeCell ref="C60:E60"/>
    <mergeCell ref="C53:E53"/>
    <mergeCell ref="C54:E54"/>
    <mergeCell ref="C44:E44"/>
    <mergeCell ref="C45:E45"/>
    <mergeCell ref="C47:E47"/>
    <mergeCell ref="C48:E48"/>
    <mergeCell ref="C41:E41"/>
    <mergeCell ref="C40:E40"/>
    <mergeCell ref="C50:E50"/>
    <mergeCell ref="C51:E51"/>
  </mergeCells>
  <conditionalFormatting sqref="F17:F20">
    <cfRule type="cellIs" priority="1" dxfId="0" operator="greaterThan" stopIfTrue="1">
      <formula>1.5</formula>
    </cfRule>
    <cfRule type="cellIs" priority="2" dxfId="1" operator="between" stopIfTrue="1">
      <formula>1</formula>
      <formula>1.5</formula>
    </cfRule>
    <cfRule type="cellIs" priority="3" dxfId="2" operator="lessThan" stopIfTrue="1">
      <formula>1</formula>
    </cfRule>
  </conditionalFormatting>
  <conditionalFormatting sqref="D17:D20">
    <cfRule type="expression" priority="4" dxfId="0" stopIfTrue="1">
      <formula>F17&gt;1.5</formula>
    </cfRule>
  </conditionalFormatting>
  <conditionalFormatting sqref="F16">
    <cfRule type="cellIs" priority="5" dxfId="0" operator="lessThan" stopIfTrue="1">
      <formula>1</formula>
    </cfRule>
    <cfRule type="cellIs" priority="6" dxfId="1" operator="between" stopIfTrue="1">
      <formula>1</formula>
      <formula>1.05</formula>
    </cfRule>
    <cfRule type="cellIs" priority="7" dxfId="2" operator="greaterThan" stopIfTrue="1">
      <formula>1.05</formula>
    </cfRule>
  </conditionalFormatting>
  <hyperlinks>
    <hyperlink ref="G34:I34" r:id="rId1" display="http://www.fitools.ch/"/>
    <hyperlink ref="C47:E47" r:id="rId2" display="http://www.swissquote.ch/"/>
    <hyperlink ref="C53:E53" r:id="rId3" display="http://www.search.ch/"/>
    <hyperlink ref="G53:I53" r:id="rId4" display="http://www.fitools.ch/varia/fine/index.html"/>
    <hyperlink ref="G59:I59" r:id="rId5" display="http://www.fitools.ch/varia/astro/index.html"/>
  </hyperlinks>
  <printOptions/>
  <pageMargins left="0.5511811023622047" right="0.3937007874015748" top="0.3937007874015748" bottom="0" header="0.5118110236220472" footer="0.5118110236220472"/>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D17" sqref="D17"/>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Eugster</dc:creator>
  <cp:keywords/>
  <dc:description/>
  <cp:lastModifiedBy>Eugster</cp:lastModifiedBy>
  <cp:lastPrinted>2008-04-27T09:02:53Z</cp:lastPrinted>
  <dcterms:created xsi:type="dcterms:W3CDTF">2007-06-03T09:47:51Z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